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80" i="1"/>
  <c r="B46"/>
  <c r="B98"/>
  <c r="B35"/>
  <c r="B86"/>
  <c r="B94"/>
  <c r="B20"/>
</calcChain>
</file>

<file path=xl/sharedStrings.xml><?xml version="1.0" encoding="utf-8"?>
<sst xmlns="http://schemas.openxmlformats.org/spreadsheetml/2006/main" count="72" uniqueCount="61">
  <si>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</si>
  <si>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</si>
  <si>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</si>
  <si>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</si>
  <si>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</si>
  <si>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</si>
  <si>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</si>
  <si>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</si>
  <si>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</si>
  <si>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</si>
  <si>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</si>
  <si>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</si>
  <si>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</si>
  <si>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</si>
  <si>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</si>
  <si>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</si>
  <si>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</si>
  <si>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</si>
  <si>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</si>
  <si>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</si>
  <si>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</si>
  <si>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</si>
  <si>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</si>
  <si>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</si>
  <si>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</si>
  <si>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</si>
  <si>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</si>
  <si>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</si>
  <si>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</si>
  <si>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</si>
  <si>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</si>
  <si>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</si>
  <si>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</si>
  <si>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>ТРЕЗОР</t>
  </si>
  <si>
    <t>МЕСЕР</t>
  </si>
  <si>
    <t>СТАЊЕ - ПРЕДХОДНИ ДАН   17.04.2025.</t>
  </si>
  <si>
    <t>СТАЊЕ ТЕКУЋЕГ РАЧУНА НА ДАН 17.04.2025.</t>
  </si>
  <si>
    <t>ЕНЕРГАНА</t>
  </si>
  <si>
    <t>НИС</t>
  </si>
  <si>
    <t>ЗЗЈЗ СО</t>
  </si>
  <si>
    <t>ТЕХНОДЕНТ</t>
  </si>
  <si>
    <t>ВЕТМЕТАЛ</t>
  </si>
  <si>
    <t>ЈКП ВОДОВОД БЕЗДАН</t>
  </si>
  <si>
    <t>СПАРК МИЛИЋ</t>
  </si>
  <si>
    <t>ПЕРГАМЕНТ</t>
  </si>
  <si>
    <t>ОРИС</t>
  </si>
  <si>
    <t>АУТО МИХАЉЕВИЋ</t>
  </si>
  <si>
    <t>Д КОМЕРЦ</t>
  </si>
  <si>
    <t>АУТО ПЕРИОНИЦА</t>
  </si>
  <si>
    <t>МЈ ЈОВИЋ</t>
  </si>
  <si>
    <t>ДИГИТАЛ ХАЈДУКОВИЋ</t>
  </si>
  <si>
    <t>АНАБЕЛА</t>
  </si>
  <si>
    <t>СББ</t>
  </si>
  <si>
    <t>ХЕЛЕНА ГРАФ</t>
  </si>
  <si>
    <t>ПРОФЕСИОНАЛ</t>
  </si>
  <si>
    <t>РЕМОНДИС</t>
  </si>
  <si>
    <t>ТЕЛЕКОМ</t>
  </si>
  <si>
    <t>ЈКП ЧИСТОЋА</t>
  </si>
  <si>
    <t>АМ СИСТЕМ 043</t>
  </si>
  <si>
    <t>УНИВЕРЗИТЕТ НОВИ САД МЕДИЦИНСКИ ФАКУЛТЕТ</t>
  </si>
  <si>
    <t>ЈКП ВОДОКАНАЛ СО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</si>
</sst>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1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0" fillId="3" borderId="1" xfId="0" applyNumberFormat="1" applyFill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19"/>
  <sheetViews>
    <sheetView tabSelected="1" topLeftCell="A22" workbookViewId="0">
      <selection activeCell="G46" sqref="G46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3" t="s">
        <v>35</v>
      </c>
      <c r="B2" s="31">
        <v>7566178.2599999998</v>
      </c>
    </row>
    <row r="3" spans="1:2" ht="31.5" customHeight="1" thickBot="1">
      <c r="A3" s="1"/>
      <c r="B3" s="1"/>
    </row>
    <row r="4" spans="1:2" ht="27" customHeight="1" thickBot="1">
      <c r="A4" s="65" t="s">
        <v>0</v>
      </c>
      <c r="B4" s="66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>
        <v>2248156.77</v>
      </c>
    </row>
    <row r="9" spans="1:2">
      <c r="A9" s="4" t="s">
        <v>11</v>
      </c>
      <c r="B9" s="5">
        <v>2075161.81</v>
      </c>
    </row>
    <row r="10" spans="1:2">
      <c r="A10" s="4" t="s">
        <v>12</v>
      </c>
      <c r="B10" s="5"/>
    </row>
    <row r="11" spans="1:2">
      <c r="A11" s="10" t="s">
        <v>13</v>
      </c>
      <c r="B11" s="10">
        <v>1128352.56</v>
      </c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24450</v>
      </c>
    </row>
    <row r="18" spans="1:2">
      <c r="A18" s="6" t="s">
        <v>20</v>
      </c>
      <c r="B18" s="7"/>
    </row>
    <row r="19" spans="1:2" ht="15.75" thickBot="1">
      <c r="A19" s="6" t="s">
        <v>21</v>
      </c>
      <c r="B19" s="5"/>
    </row>
    <row r="20" spans="1:2" ht="19.5" thickBot="1">
      <c r="A20" s="32" t="s">
        <v>2</v>
      </c>
      <c r="B20" s="54">
        <f>B5+B6+B7+B8+B9+B10+B11+B12+B13+B14+B15+B16+B17+B18+B19</f>
        <v>5476121.1400000006</v>
      </c>
    </row>
    <row r="21" spans="1:2" ht="34.5" customHeight="1" thickBot="1">
      <c r="A21" s="1"/>
      <c r="B21" s="1"/>
    </row>
    <row r="22" spans="1:2" ht="30.75" customHeight="1" thickBot="1">
      <c r="A22" s="65" t="s">
        <v>1</v>
      </c>
      <c r="B22" s="66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26</v>
      </c>
      <c r="B25" s="5">
        <v>2520558.23</v>
      </c>
    </row>
    <row r="26" spans="1:2">
      <c r="A26" s="4" t="s">
        <v>32</v>
      </c>
      <c r="B26" s="5"/>
    </row>
    <row r="27" spans="1:2">
      <c r="A27" s="4" t="s">
        <v>27</v>
      </c>
      <c r="B27" s="5">
        <v>2075161.81</v>
      </c>
    </row>
    <row r="28" spans="1:2">
      <c r="A28" s="4" t="s">
        <v>12</v>
      </c>
      <c r="B28" s="5"/>
    </row>
    <row r="29" spans="1:2">
      <c r="A29" s="4" t="s">
        <v>17</v>
      </c>
      <c r="B29" s="5"/>
    </row>
    <row r="30" spans="1:2">
      <c r="A30" s="6" t="s">
        <v>28</v>
      </c>
      <c r="B30" s="7"/>
    </row>
    <row r="31" spans="1:2">
      <c r="A31" s="10" t="s">
        <v>29</v>
      </c>
      <c r="B31" s="10"/>
    </row>
    <row r="32" spans="1:2">
      <c r="A32" s="10" t="s">
        <v>18</v>
      </c>
      <c r="B32" s="10"/>
    </row>
    <row r="33" spans="1:2">
      <c r="A33" s="10" t="s">
        <v>30</v>
      </c>
      <c r="B33" s="10"/>
    </row>
    <row r="34" spans="1:2">
      <c r="A34" s="10" t="s">
        <v>21</v>
      </c>
      <c r="B34" s="10"/>
    </row>
    <row r="35" spans="1:2" ht="19.5" thickBot="1">
      <c r="A35" s="33" t="s">
        <v>2</v>
      </c>
      <c r="B35" s="55">
        <f>SUM(B23:B34)</f>
        <v>4595720.04</v>
      </c>
    </row>
    <row r="36" spans="1:2">
      <c r="A36" s="1"/>
      <c r="B36" s="1"/>
    </row>
    <row r="37" spans="1:2" ht="15.75" thickBot="1">
      <c r="A37" s="1"/>
      <c r="B37" s="1"/>
    </row>
    <row r="38" spans="1:2" ht="38.25" customHeight="1" thickBot="1">
      <c r="A38" s="44" t="s">
        <v>36</v>
      </c>
      <c r="B38" s="34">
        <v>8446579.3599999994</v>
      </c>
    </row>
    <row r="39" spans="1:2" ht="0.75" hidden="1" customHeight="1" thickBot="1">
      <c r="A39" s="1"/>
      <c r="B39" s="8"/>
    </row>
    <row r="40" spans="1:2" ht="75" customHeight="1">
      <c r="A40" s="1"/>
      <c r="B40" s="8"/>
    </row>
    <row r="41" spans="1:2" ht="96.75" hidden="1" customHeight="1" thickBot="1">
      <c r="A41" s="67" t="s">
        <v>3</v>
      </c>
      <c r="B41" s="68"/>
    </row>
    <row r="42" spans="1:2" ht="21" customHeight="1">
      <c r="A42" s="45" t="s">
        <v>5</v>
      </c>
      <c r="B42" s="46"/>
    </row>
    <row r="43" spans="1:2">
      <c r="A43" s="16"/>
      <c r="B43" s="17"/>
    </row>
    <row r="44" spans="1:2">
      <c r="A44" s="16"/>
      <c r="B44" s="17"/>
    </row>
    <row r="45" spans="1:2">
      <c r="A45" s="14"/>
      <c r="B45" s="10"/>
    </row>
    <row r="46" spans="1:2">
      <c r="A46" s="47" t="s">
        <v>2</v>
      </c>
      <c r="B46" s="48">
        <f>SUM(B43:B45)</f>
        <v>0</v>
      </c>
    </row>
    <row r="47" spans="1:2">
      <c r="A47" s="35"/>
      <c r="B47" s="36"/>
    </row>
    <row r="48" spans="1:2" ht="18.75">
      <c r="A48" s="69" t="s">
        <v>6</v>
      </c>
      <c r="B48" s="70"/>
    </row>
    <row r="49" spans="1:2">
      <c r="A49" s="11"/>
      <c r="B49" s="12"/>
    </row>
    <row r="50" spans="1:2">
      <c r="A50" s="11"/>
      <c r="B50" s="12"/>
    </row>
    <row r="51" spans="1:2">
      <c r="A51" s="11"/>
      <c r="B51" s="12"/>
    </row>
    <row r="52" spans="1:2">
      <c r="A52" s="49" t="s">
        <v>2</v>
      </c>
      <c r="B52" s="49"/>
    </row>
    <row r="53" spans="1:2">
      <c r="A53" s="37"/>
      <c r="B53" s="38"/>
    </row>
    <row r="54" spans="1:2" ht="18.75">
      <c r="A54" s="22" t="s">
        <v>4</v>
      </c>
      <c r="B54" s="23"/>
    </row>
    <row r="55" spans="1:2">
      <c r="A55" s="17" t="s">
        <v>33</v>
      </c>
      <c r="B55" s="15">
        <v>35010.76</v>
      </c>
    </row>
    <row r="56" spans="1:2">
      <c r="A56" s="17" t="s">
        <v>39</v>
      </c>
      <c r="B56" s="15">
        <v>2200</v>
      </c>
    </row>
    <row r="57" spans="1:2">
      <c r="A57" s="17" t="s">
        <v>40</v>
      </c>
      <c r="B57" s="15">
        <v>118906</v>
      </c>
    </row>
    <row r="58" spans="1:2" ht="18" customHeight="1">
      <c r="A58" s="10" t="s">
        <v>41</v>
      </c>
      <c r="B58" s="12">
        <v>4392</v>
      </c>
    </row>
    <row r="59" spans="1:2" ht="18" customHeight="1">
      <c r="A59" s="10" t="s">
        <v>42</v>
      </c>
      <c r="B59" s="12">
        <v>6674.44</v>
      </c>
    </row>
    <row r="60" spans="1:2" ht="18" customHeight="1">
      <c r="A60" s="10" t="s">
        <v>43</v>
      </c>
      <c r="B60" s="12">
        <v>49896</v>
      </c>
    </row>
    <row r="61" spans="1:2" ht="18" customHeight="1">
      <c r="A61" s="10" t="s">
        <v>44</v>
      </c>
      <c r="B61" s="12">
        <v>314520</v>
      </c>
    </row>
    <row r="62" spans="1:2" ht="18" customHeight="1">
      <c r="A62" s="10" t="s">
        <v>45</v>
      </c>
      <c r="B62" s="12">
        <v>171592.2</v>
      </c>
    </row>
    <row r="63" spans="1:2" ht="18" customHeight="1">
      <c r="A63" s="10" t="s">
        <v>46</v>
      </c>
      <c r="B63" s="12">
        <v>45660</v>
      </c>
    </row>
    <row r="64" spans="1:2" ht="18" customHeight="1">
      <c r="A64" s="10" t="s">
        <v>47</v>
      </c>
      <c r="B64" s="12">
        <v>42390</v>
      </c>
    </row>
    <row r="65" spans="1:2" ht="18" customHeight="1">
      <c r="A65" s="10" t="s">
        <v>48</v>
      </c>
      <c r="B65" s="12">
        <v>9000</v>
      </c>
    </row>
    <row r="66" spans="1:2" ht="18" customHeight="1">
      <c r="A66" s="10" t="s">
        <v>49</v>
      </c>
      <c r="B66" s="12">
        <v>15646.8</v>
      </c>
    </row>
    <row r="67" spans="1:2" ht="18" customHeight="1">
      <c r="A67" s="10" t="s">
        <v>50</v>
      </c>
      <c r="B67" s="12">
        <v>36000</v>
      </c>
    </row>
    <row r="68" spans="1:2" ht="18" customHeight="1">
      <c r="A68" s="10" t="s">
        <v>51</v>
      </c>
      <c r="B68" s="12">
        <v>22440</v>
      </c>
    </row>
    <row r="69" spans="1:2" ht="18" customHeight="1">
      <c r="A69" s="10" t="s">
        <v>52</v>
      </c>
      <c r="B69" s="12">
        <v>9551</v>
      </c>
    </row>
    <row r="70" spans="1:2" ht="18" customHeight="1">
      <c r="A70" s="10" t="s">
        <v>53</v>
      </c>
      <c r="B70" s="12">
        <v>51979.199999999997</v>
      </c>
    </row>
    <row r="71" spans="1:2" ht="18" customHeight="1">
      <c r="A71" s="10" t="s">
        <v>54</v>
      </c>
      <c r="B71" s="12">
        <v>1200</v>
      </c>
    </row>
    <row r="72" spans="1:2" ht="18" customHeight="1">
      <c r="A72" s="10" t="s">
        <v>55</v>
      </c>
      <c r="B72" s="12">
        <v>68172</v>
      </c>
    </row>
    <row r="73" spans="1:2" ht="18" customHeight="1">
      <c r="A73" s="10" t="s">
        <v>56</v>
      </c>
      <c r="B73" s="12">
        <v>290949.11</v>
      </c>
    </row>
    <row r="74" spans="1:2" ht="18" customHeight="1">
      <c r="A74" s="10" t="s">
        <v>57</v>
      </c>
      <c r="B74" s="12">
        <v>134808.51999999999</v>
      </c>
    </row>
    <row r="75" spans="1:2" ht="18" customHeight="1">
      <c r="A75" s="10" t="s">
        <v>58</v>
      </c>
      <c r="B75" s="12">
        <v>57990</v>
      </c>
    </row>
    <row r="76" spans="1:2" ht="18" customHeight="1">
      <c r="A76" s="10" t="s">
        <v>59</v>
      </c>
      <c r="B76" s="12">
        <v>400000</v>
      </c>
    </row>
    <row r="77" spans="1:2" ht="18" customHeight="1">
      <c r="A77" s="10" t="s">
        <v>60</v>
      </c>
      <c r="B77" s="12">
        <v>251084.15</v>
      </c>
    </row>
    <row r="78" spans="1:2" ht="18" customHeight="1">
      <c r="A78" s="10"/>
      <c r="B78" s="12"/>
    </row>
    <row r="79" spans="1:2">
      <c r="A79" s="10"/>
      <c r="B79" s="12"/>
    </row>
    <row r="80" spans="1:2">
      <c r="A80" s="29" t="s">
        <v>2</v>
      </c>
      <c r="B80" s="24">
        <f>SUM(B55:B79)</f>
        <v>2140062.1799999997</v>
      </c>
    </row>
    <row r="81" spans="1:2">
      <c r="A81" s="37"/>
      <c r="B81" s="39"/>
    </row>
    <row r="82" spans="1:2" ht="18.75">
      <c r="A82" s="50" t="s">
        <v>7</v>
      </c>
      <c r="B82" s="51"/>
    </row>
    <row r="83" spans="1:2">
      <c r="A83" s="18" t="s">
        <v>37</v>
      </c>
      <c r="B83" s="12">
        <v>529791.18000000005</v>
      </c>
    </row>
    <row r="84" spans="1:2">
      <c r="A84" s="18" t="s">
        <v>38</v>
      </c>
      <c r="B84" s="12">
        <v>1545370.63</v>
      </c>
    </row>
    <row r="85" spans="1:2" ht="15.75" thickBot="1">
      <c r="A85" s="18"/>
      <c r="B85" s="12"/>
    </row>
    <row r="86" spans="1:2">
      <c r="A86" s="52" t="s">
        <v>2</v>
      </c>
      <c r="B86" s="53">
        <f>B83+B84+B85</f>
        <v>2075161.81</v>
      </c>
    </row>
    <row r="87" spans="1:2">
      <c r="A87" s="40"/>
      <c r="B87" s="41"/>
    </row>
    <row r="88" spans="1:2" ht="18.75">
      <c r="A88" s="26" t="s">
        <v>23</v>
      </c>
      <c r="B88" s="27"/>
    </row>
    <row r="89" spans="1:2">
      <c r="A89" s="19"/>
      <c r="B89" s="20"/>
    </row>
    <row r="90" spans="1:2">
      <c r="A90" s="19"/>
      <c r="B90" s="20"/>
    </row>
    <row r="91" spans="1:2">
      <c r="A91" s="19"/>
      <c r="B91" s="20"/>
    </row>
    <row r="92" spans="1:2">
      <c r="A92" s="19"/>
      <c r="B92" s="20"/>
    </row>
    <row r="93" spans="1:2">
      <c r="A93" s="9"/>
      <c r="B93" s="20"/>
    </row>
    <row r="94" spans="1:2">
      <c r="A94" s="30" t="s">
        <v>2</v>
      </c>
      <c r="B94" s="25">
        <f>B89+B90+B91+B92+B93</f>
        <v>0</v>
      </c>
    </row>
    <row r="95" spans="1:2">
      <c r="A95" s="42"/>
      <c r="B95" s="58"/>
    </row>
    <row r="96" spans="1:2" ht="19.5" customHeight="1">
      <c r="A96" s="61" t="s">
        <v>31</v>
      </c>
      <c r="B96" s="60"/>
    </row>
    <row r="97" spans="1:6">
      <c r="A97" s="59" t="s">
        <v>34</v>
      </c>
      <c r="B97" s="64">
        <v>3885.86</v>
      </c>
    </row>
    <row r="98" spans="1:6">
      <c r="A98" s="62" t="s">
        <v>2</v>
      </c>
      <c r="B98" s="63">
        <f>SUM(B97)</f>
        <v>3885.86</v>
      </c>
    </row>
    <row r="99" spans="1:6">
      <c r="A99" s="42"/>
      <c r="B99" s="57"/>
    </row>
    <row r="100" spans="1:6" ht="22.5">
      <c r="A100" s="28"/>
      <c r="B100" s="56"/>
    </row>
    <row r="107" spans="1:6">
      <c r="F107" s="9"/>
    </row>
    <row r="108" spans="1:6">
      <c r="F108" s="21"/>
    </row>
    <row r="292" spans="3:6">
      <c r="C292" s="1"/>
    </row>
    <row r="293" spans="3:6">
      <c r="C293" s="1"/>
    </row>
    <row r="294" spans="3:6">
      <c r="C294" s="1"/>
    </row>
    <row r="295" spans="3:6">
      <c r="C295" s="1"/>
    </row>
    <row r="296" spans="3:6">
      <c r="C296" s="1"/>
      <c r="F296" s="13"/>
    </row>
    <row r="297" spans="3:6">
      <c r="C297" s="1"/>
    </row>
    <row r="298" spans="3:6">
      <c r="C298" s="1"/>
    </row>
    <row r="299" spans="3:6">
      <c r="C299" s="1"/>
    </row>
    <row r="300" spans="3:6">
      <c r="C300" s="1"/>
    </row>
    <row r="301" spans="3:6">
      <c r="C301" s="1"/>
    </row>
    <row r="302" spans="3:6" ht="15.75" customHeight="1">
      <c r="C302" s="1"/>
    </row>
    <row r="303" spans="3:6">
      <c r="C303" s="1"/>
    </row>
    <row r="304" spans="3:6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</sheetData>
  <mergeCells count="4">
    <mergeCell ref="A22:B22"/>
    <mergeCell ref="A4:B4"/>
    <mergeCell ref="A41:B41"/>
    <mergeCell ref="A48:B48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2025-04-22T05:43:50Z</cp:lastPrinted>
  <dcterms:created xsi:type="dcterms:W3CDTF">2019-02-13T08:34:35Z</dcterms:created>
  <dcterms:modified xsi:type="dcterms:W3CDTF">2025-04-22T05:44:33Z</dcterms:modified>
</cp:coreProperties>
</file>